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ccs-file01\Проектная дирекция\РАБОТА С РЕГИОНАМИ\ЗАПРОСЫ от МИНСТРОЯ\2020\Отчетность\"/>
    </mc:Choice>
  </mc:AlternateContent>
  <bookViews>
    <workbookView xWindow="0" yWindow="0" windowWidth="28800" windowHeight="12330"/>
  </bookViews>
  <sheets>
    <sheet name="Вовлечение граждан" sheetId="1" r:id="rId1"/>
  </sheets>
  <definedNames>
    <definedName name="_xlnm._FilterDatabase" localSheetId="0" hidden="1">'Вовлечение граждан'!$A$8:$DT$12</definedName>
    <definedName name="Z_05A4197D_99D9_4C58_A4CE_92ADA68D27C7_.wvu.FilterData" localSheetId="0" hidden="1">'Вовлечение граждан'!$A$8:$CX$12</definedName>
    <definedName name="Z_0AF6568E_4CA1_42F4_A1F1_0CC229BAD2BF_.wvu.FilterData" localSheetId="0" hidden="1">'Вовлечение граждан'!$A$8:$CX$12</definedName>
    <definedName name="Z_0F6B9A9E_F7CB_4315_AA3C_03D7A54FDB9E_.wvu.FilterData" localSheetId="0" hidden="1">'Вовлечение граждан'!$A$8:$DT$12</definedName>
    <definedName name="Z_106BF404_9185_496D_AA30_8B1EF2BC2542_.wvu.FilterData" localSheetId="0" hidden="1">'Вовлечение граждан'!$A$8:$CX$12</definedName>
    <definedName name="Z_12C7E936_4D61_415D_B205_0B76B388CC6D_.wvu.FilterData" localSheetId="0" hidden="1">'Вовлечение граждан'!$A$8:$CX$12</definedName>
    <definedName name="Z_13326FAB_36B7_48D9_951F_10B1A35EE69E_.wvu.FilterData" localSheetId="0" hidden="1">'Вовлечение граждан'!$A$8:$CX$12</definedName>
    <definedName name="Z_19B61519_7F0B_49F0_8712_69F19E15F762_.wvu.FilterData" localSheetId="0" hidden="1">'Вовлечение граждан'!$A$8:$CX$12</definedName>
    <definedName name="Z_1B3D1106_5A64_40FA_992B_056CCC248D61_.wvu.FilterData" localSheetId="0" hidden="1">'Вовлечение граждан'!$A$8:$CX$12</definedName>
    <definedName name="Z_25B86546_6E48_4439_A021_FE021D6A1437_.wvu.FilterData" localSheetId="0" hidden="1">'Вовлечение граждан'!$A$8:$CX$12</definedName>
    <definedName name="Z_2631F356_0996_4E5D_A2A5_389A0E38E401_.wvu.FilterData" localSheetId="0" hidden="1">'Вовлечение граждан'!$A$8:$CX$12</definedName>
    <definedName name="Z_29632888_4C0C_4B94_A7BA_6225AC3982AD_.wvu.FilterData" localSheetId="0" hidden="1">'Вовлечение граждан'!$A$8:$CX$12</definedName>
    <definedName name="Z_2C8C3822_BEBF_474A_834B_A26B602798C5_.wvu.FilterData" localSheetId="0" hidden="1">'Вовлечение граждан'!$A$8:$DT$12</definedName>
    <definedName name="Z_2DE3482A_7F6E_4C9A_8345_5B45947BFD81_.wvu.FilterData" localSheetId="0" hidden="1">'Вовлечение граждан'!$A$8:$CX$12</definedName>
    <definedName name="Z_2FE68237_85B3_48F8_8CB6_4C83FF699C2C_.wvu.FilterData" localSheetId="0" hidden="1">'Вовлечение граждан'!$A$8:$DT$12</definedName>
    <definedName name="Z_35B1A378_6447_459B_AC15_5462E30B5317_.wvu.FilterData" localSheetId="0" hidden="1">'Вовлечение граждан'!$A$9:$DT$12</definedName>
    <definedName name="Z_3DD12E2A_E561_449A_8253_24EAC9EFE3DB_.wvu.FilterData" localSheetId="0" hidden="1">'Вовлечение граждан'!$A$8:$DT$12</definedName>
    <definedName name="Z_3E3F2ACB_B0AE_469A_9ACB_4ED12E4BC69F_.wvu.FilterData" localSheetId="0" hidden="1">'Вовлечение граждан'!$A$8:$CX$12</definedName>
    <definedName name="Z_44268A83_222B_4576_936A_E53142A6A8B0_.wvu.FilterData" localSheetId="0" hidden="1">'Вовлечение граждан'!$A$8:$DT$12</definedName>
    <definedName name="Z_467CDC38_237F_4160_9FC5_8690150ED428_.wvu.FilterData" localSheetId="0" hidden="1">'Вовлечение граждан'!$A$8:$DT$12</definedName>
    <definedName name="Z_4A34CC09_202E_4334_865E_748A5A4114CB_.wvu.FilterData" localSheetId="0" hidden="1">'Вовлечение граждан'!$A$8:$CX$12</definedName>
    <definedName name="Z_59979A9A_A4FF_4C75_B419_2C380940B190_.wvu.FilterData" localSheetId="0" hidden="1">'Вовлечение граждан'!$A$8:$CX$12</definedName>
    <definedName name="Z_59AC4D74_ACB4_4AEE_9608_E72DEFE7A639_.wvu.FilterData" localSheetId="0" hidden="1">'Вовлечение граждан'!$A$8:$CX$12</definedName>
    <definedName name="Z_5A45A4F5_56EC_4AAB_91BA_73E8B109E403_.wvu.FilterData" localSheetId="0" hidden="1">'Вовлечение граждан'!$A$8:$DT$12</definedName>
    <definedName name="Z_5A466DFA_5B94_4620_B21A_058034A2A639_.wvu.FilterData" localSheetId="0" hidden="1">'Вовлечение граждан'!$A$8:$CX$12</definedName>
    <definedName name="Z_5A91235B_0AC5_4979_95D7_3E09C9727B38_.wvu.FilterData" localSheetId="0" hidden="1">'Вовлечение граждан'!$A$8:$DT$12</definedName>
    <definedName name="Z_5D090EF2_6F95_4DFF_946A_4586B887AB5E_.wvu.FilterData" localSheetId="0" hidden="1">'Вовлечение граждан'!$A$8:$CX$12</definedName>
    <definedName name="Z_67A05B69_D56C_470A_AF9C_1A70DB423D48_.wvu.FilterData" localSheetId="0" hidden="1">'Вовлечение граждан'!$A$8:$CX$12</definedName>
    <definedName name="Z_6B1E3218_B72C_4ACD_8733_E7EABEC959DA_.wvu.FilterData" localSheetId="0" hidden="1">'Вовлечение граждан'!$A$8:$CX$12</definedName>
    <definedName name="Z_6C90AEFE_4274_4684_B2C0_C36E9E2C0A32_.wvu.FilterData" localSheetId="0" hidden="1">'Вовлечение граждан'!$A$8:$DT$12</definedName>
    <definedName name="Z_6EA8FBF1_D27A_4313_94E4_7FCF3553AA3B_.wvu.FilterData" localSheetId="0" hidden="1">'Вовлечение граждан'!$A$8:$CX$12</definedName>
    <definedName name="Z_765B0D45_9B37_44CE_8A47_7E73E352B218_.wvu.FilterData" localSheetId="0" hidden="1">'Вовлечение граждан'!$A$8:$CX$12</definedName>
    <definedName name="Z_775E1813_CF2F_4BEA_93BA_21E9BD2ADFFE_.wvu.FilterData" localSheetId="0" hidden="1">'Вовлечение граждан'!$A$8:$DT$12</definedName>
    <definedName name="Z_7D9AFD8C_12E3_462F_BF55_2DCAA957699C_.wvu.FilterData" localSheetId="0" hidden="1">'Вовлечение граждан'!$A$8:$CX$12</definedName>
    <definedName name="Z_83107C65_3C67_479D_9FD8_018A6AFA4D59_.wvu.FilterData" localSheetId="0" hidden="1">'Вовлечение граждан'!$A$8:$DT$12</definedName>
    <definedName name="Z_8F5C7588_34AE_47E4_93F3_FB0BBF62AC30_.wvu.FilterData" localSheetId="0" hidden="1">'Вовлечение граждан'!$A$8:$CX$12</definedName>
    <definedName name="Z_9103FC7D_6EDD_49B0_8230_F936E09B557F_.wvu.FilterData" localSheetId="0" hidden="1">'Вовлечение граждан'!$A$8:$CX$12</definedName>
    <definedName name="Z_967566EF_83F0_4575_ACFC_89F1462714BE_.wvu.FilterData" localSheetId="0" hidden="1">'Вовлечение граждан'!$A$8:$DT$12</definedName>
    <definedName name="Z_99CE367D_D3F6_40A4_821E_9B571245FB3F_.wvu.FilterData" localSheetId="0" hidden="1">'Вовлечение граждан'!$A$8:$CX$12</definedName>
    <definedName name="Z_9E1FFFC0_9978_4454_B913_C26915E7A883_.wvu.FilterData" localSheetId="0" hidden="1">'Вовлечение граждан'!$A$8:$CX$12</definedName>
    <definedName name="Z_9E4AD76F_D6AA_4D01_B2B7_02A4E766A41C_.wvu.FilterData" localSheetId="0" hidden="1">'Вовлечение граждан'!$A$8:$CX$12</definedName>
    <definedName name="Z_A3D593D2_9CC1_4D2D_B0F6_B7CDDC572BED_.wvu.Cols" localSheetId="0" hidden="1">'Вовлечение граждан'!$D:$F,'Вовлечение граждан'!$S:$U,'Вовлечение граждан'!$X:$Z,'Вовлечение граждан'!$AC:$AE,'Вовлечение граждан'!$AH:$AJ,'Вовлечение граждан'!$AM:$AO,'Вовлечение граждан'!$AR:$AT,'Вовлечение граждан'!$AW:$AY,'Вовлечение граждан'!$BB:$BD,'Вовлечение граждан'!$BG:$BI,'Вовлечение граждан'!$BL:$BN,'Вовлечение граждан'!$BQ:$BS,'Вовлечение граждан'!$BV:$BW,'Вовлечение граждан'!#REF!,'Вовлечение граждан'!$BX:$BX,'Вовлечение граждан'!$CA:$CC,'Вовлечение граждан'!$CF:$CX</definedName>
    <definedName name="Z_A3D593D2_9CC1_4D2D_B0F6_B7CDDC572BED_.wvu.FilterData" localSheetId="0" hidden="1">'Вовлечение граждан'!$A$8:$DT$12</definedName>
    <definedName name="Z_ABCE3FDA_61CC_4D3D_8A84_5ECC94A6B401_.wvu.FilterData" localSheetId="0" hidden="1">'Вовлечение граждан'!$A$8:$DT$12</definedName>
    <definedName name="Z_B2AFFC63_E693_4AEE_9530_299CCDA2782B_.wvu.FilterData" localSheetId="0" hidden="1">'Вовлечение граждан'!$A$8:$DT$12</definedName>
    <definedName name="Z_BE57A2C5_761A_40EE_8855_CB73C25B9673_.wvu.FilterData" localSheetId="0" hidden="1">'Вовлечение граждан'!$A$8:$DT$12</definedName>
    <definedName name="Z_C1A3536C_11D9_4B42_9649_40FC02E38D6B_.wvu.FilterData" localSheetId="0" hidden="1">'Вовлечение граждан'!$A$8:$CX$12</definedName>
    <definedName name="Z_C1AA3425_F5A1_42EF_859C_8B28DD0CC3A2_.wvu.FilterData" localSheetId="0" hidden="1">'Вовлечение граждан'!$A$8:$CX$12</definedName>
    <definedName name="Z_C1E637AC_7824_4347_9D55_F0798E2F5F05_.wvu.FilterData" localSheetId="0" hidden="1">'Вовлечение граждан'!$A$8:$CX$12</definedName>
    <definedName name="Z_C2E3F4FF_DD43_4BCC_B5D4_DE5FD27111BE_.wvu.FilterData" localSheetId="0" hidden="1">'Вовлечение граждан'!$A$8:$DT$12</definedName>
    <definedName name="Z_C6802F9B_9272_49E7_B133_BD0942AE31F5_.wvu.FilterData" localSheetId="0" hidden="1">'Вовлечение граждан'!$A$8:$DT$12</definedName>
    <definedName name="Z_CA370256_6606_4B54_B5DE_4B30BF3DC20A_.wvu.FilterData" localSheetId="0" hidden="1">'Вовлечение граждан'!$A$8:$DT$12</definedName>
    <definedName name="Z_D0C45551_848C_4E05_8726_A220BD87AFEC_.wvu.Cols" localSheetId="0" hidden="1">'Вовлечение граждан'!#REF!</definedName>
    <definedName name="Z_D0C45551_848C_4E05_8726_A220BD87AFEC_.wvu.FilterData" localSheetId="0" hidden="1">'Вовлечение граждан'!$A$8:$CX$12</definedName>
    <definedName name="Z_D1BB0443_9F0B_4820_BD2F_555CD9291083_.wvu.FilterData" localSheetId="0" hidden="1">'Вовлечение граждан'!$A$8:$CX$12</definedName>
    <definedName name="Z_D36F829D_B77B_48E0_8D98_75B941B41130_.wvu.Cols" localSheetId="0" hidden="1">'Вовлечение граждан'!$D:$F</definedName>
    <definedName name="Z_D36F829D_B77B_48E0_8D98_75B941B41130_.wvu.FilterData" localSheetId="0" hidden="1">'Вовлечение граждан'!$A$8:$DT$12</definedName>
    <definedName name="Z_D3DFBD6E_57BA_461D_9DB9_6CD353F9922A_.wvu.Cols" localSheetId="0" hidden="1">'Вовлечение граждан'!$D:$F</definedName>
    <definedName name="Z_D3DFBD6E_57BA_461D_9DB9_6CD353F9922A_.wvu.FilterData" localSheetId="0" hidden="1">'Вовлечение граждан'!$A$8:$DT$12</definedName>
    <definedName name="Z_E27F7C86_99F4_458A_B014_78D3CF0DBE6E_.wvu.FilterData" localSheetId="0" hidden="1">'Вовлечение граждан'!$A$8:$DT$12</definedName>
    <definedName name="Z_E8185766_0552_422E_BE59_7DD6AA038FBF_.wvu.FilterData" localSheetId="0" hidden="1">'Вовлечение граждан'!$A$8:$DT$12</definedName>
    <definedName name="Z_E81B12BC_1A8A_4B18_9696_900B6C8E0DC7_.wvu.FilterData" localSheetId="0" hidden="1">'Вовлечение граждан'!$A$8:$DT$12</definedName>
    <definedName name="Z_E86D3D60_643B_4FF6_98C3_73D141D49250_.wvu.FilterData" localSheetId="0" hidden="1">'Вовлечение граждан'!$A$8:$CX$12</definedName>
    <definedName name="Z_EAE17D5B_8634_4590_97E5_4EED63B0C987_.wvu.FilterData" localSheetId="0" hidden="1">'Вовлечение граждан'!$A$8:$CX$12</definedName>
    <definedName name="Z_F2C7B322_EBA9_414F_A96C_D0E18265C2E5_.wvu.FilterData" localSheetId="0" hidden="1">'Вовлечение граждан'!$A$8:$CX$12</definedName>
    <definedName name="Z_F541F426_0C32_4983_BF23_E8B606B9E7FE_.wvu.FilterData" localSheetId="0" hidden="1">'Вовлечение граждан'!$A$8:$CX$12</definedName>
    <definedName name="Z_F5578DC3_A43A_4AD9_93DD_8F85212BDADF_.wvu.FilterData" localSheetId="0" hidden="1">'Вовлечение граждан'!$A$8:$DT$12</definedName>
    <definedName name="Z_F58D0855_CB73_43FC_BDD7_E91177DB617E_.wvu.FilterData" localSheetId="0" hidden="1">'Вовлечение граждан'!$A$8:$DT$12</definedName>
    <definedName name="Z_F7C92784_D1E0_4249_B652_F521483BA362_.wvu.FilterData" localSheetId="0" hidden="1">'Вовлечение граждан'!$A$8:$DT$12</definedName>
    <definedName name="Z_F96694FF_4F1E_4BDB_9B8D_F78A9FFC63FF_.wvu.FilterData" localSheetId="0" hidden="1">'Вовлечение граждан'!$A$8:$CX$12</definedName>
    <definedName name="Z_FA1929BF_2B6A_4418_A6A5_4290321DDC55_.wvu.FilterData" localSheetId="0" hidden="1">'Вовлечение граждан'!$A$8:$CX$12</definedName>
    <definedName name="Z_FE96DC15_8071_4074_9DD6_1283DAE3466D_.wvu.FilterData" localSheetId="0" hidden="1">'Вовлечение граждан'!$A$8:$CX$12</definedName>
    <definedName name="Z_FED886CC_32D0_4CF0_8BE2_783C3EEE6FAE_.wvu.FilterData" localSheetId="0" hidden="1">'Вовлечение граждан'!$A$8:$DT$12</definedName>
    <definedName name="Госпрограмма_субъекта_Российской_Федерации_на_2018_2022_гг">#REF!</definedName>
    <definedName name="Субъекты72">#REF!</definedName>
    <definedName name="Субъекты85">#REF!</definedName>
    <definedName name="Трудовое">#REF!</definedName>
    <definedName name="Утверждена">#REF!</definedName>
    <definedName name="Финансовое">#REF!</definedName>
    <definedName name="Финансовое.">#REF!</definedName>
    <definedName name="Финансовое1">#REF!</definedName>
  </definedNames>
  <calcPr calcId="162913"/>
  <customWorkbookViews>
    <customWorkbookView name="Забозлаева Ирина Владимировна - Личное представление" guid="{A3D593D2-9CC1-4D2D-B0F6-B7CDDC572BED}" mergeInterval="0" personalView="1" xWindow="2" windowWidth="1877" windowHeight="1040" activeSheetId="2"/>
    <customWorkbookView name="Ерёмычева Татьяна Леонидовна - Личное представление" guid="{D3DFBD6E-57BA-461D-9DB9-6CD353F9922A}" mergeInterval="0" personalView="1" maximized="1" xWindow="1912" yWindow="-8" windowWidth="1936" windowHeight="1056" activeSheetId="1"/>
    <customWorkbookView name="Хитеева Алёна Владимировна - Личное представление" guid="{3DD12E2A-E561-449A-8253-24EAC9EFE3DB}" mergeInterval="0" personalView="1" maximized="1" xWindow="1912" yWindow="-8" windowWidth="1936" windowHeight="1056" activeSheetId="1"/>
    <customWorkbookView name="Белякова Алена Владимировна - Личное представление" guid="{D0C45551-848C-4E05-8726-A220BD87AFEC}" mergeInterval="0" personalView="1" maximized="1" xWindow="-8" yWindow="-8" windowWidth="1936" windowHeight="1056" activeSheetId="1"/>
    <customWorkbookView name="Никитина Ольга Сергеевна - Личное представление" guid="{9103FC7D-6EDD-49B0-8230-F936E09B557F}" mergeInterval="0" personalView="1" maximized="1" xWindow="-8" yWindow="-8" windowWidth="1936" windowHeight="1056" activeSheetId="1"/>
    <customWorkbookView name="Семенова Виктория Валентиновна - Личное представление" guid="{967566EF-83F0-4575-ACFC-89F1462714BE}" mergeInterval="0" personalView="1" maximized="1" xWindow="-8" yWindow="-8" windowWidth="1936" windowHeight="1056" activeSheetId="1"/>
    <customWorkbookView name="Фолина Валерия Игоревна - Личное представление" guid="{D36F829D-B77B-48E0-8D98-75B941B41130}" mergeInterval="0" personalView="1" maximized="1" xWindow="1912" yWindow="-8" windowWidth="1936" windowHeight="1056" activeSheetId="2"/>
    <customWorkbookView name="Татьяна Валерьевна Гофман - Личное представление" guid="{C2E3F4FF-DD43-4BCC-B5D4-DE5FD27111BE}" mergeInterval="0" personalView="1" maximized="1" xWindow="-1928" yWindow="69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9" i="1"/>
  <c r="CW12" i="1" l="1"/>
  <c r="CX12" i="1"/>
  <c r="CU12" i="1"/>
  <c r="CT12" i="1"/>
  <c r="CS12" i="1"/>
  <c r="CR12" i="1"/>
  <c r="CQ12" i="1"/>
  <c r="CP12" i="1"/>
  <c r="CO12" i="1"/>
  <c r="CN12" i="1"/>
  <c r="CM12" i="1"/>
  <c r="CL12" i="1"/>
  <c r="CJ12" i="1"/>
  <c r="CI12" i="1"/>
  <c r="CK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R12" i="1"/>
  <c r="S12" i="1"/>
  <c r="Q12" i="1"/>
  <c r="P12" i="1"/>
  <c r="N12" i="1"/>
  <c r="M12" i="1"/>
  <c r="L12" i="1"/>
  <c r="K12" i="1"/>
  <c r="J12" i="1"/>
  <c r="I12" i="1"/>
  <c r="F11" i="1"/>
  <c r="F10" i="1"/>
  <c r="F9" i="1"/>
  <c r="F12" i="1"/>
  <c r="E12" i="1"/>
  <c r="D12" i="1"/>
  <c r="C12" i="1" l="1"/>
  <c r="G12" i="1" l="1"/>
  <c r="H12" i="1"/>
  <c r="CV12" i="1" l="1"/>
</calcChain>
</file>

<file path=xl/sharedStrings.xml><?xml version="1.0" encoding="utf-8"?>
<sst xmlns="http://schemas.openxmlformats.org/spreadsheetml/2006/main" count="126" uniqueCount="39">
  <si>
    <t>Наименование субъекта РФ</t>
  </si>
  <si>
    <t>Количество участников мероприятия 
(чел.)</t>
  </si>
  <si>
    <t>Общественные слушания</t>
  </si>
  <si>
    <t>Анкетирование</t>
  </si>
  <si>
    <t>Общественные обсуждения</t>
  </si>
  <si>
    <t>Форумы</t>
  </si>
  <si>
    <t>Опросы</t>
  </si>
  <si>
    <t>Интервьюирование</t>
  </si>
  <si>
    <t>Картирование</t>
  </si>
  <si>
    <t>Проведение фокус-групп</t>
  </si>
  <si>
    <t>Работа с отдельными группами пользователей</t>
  </si>
  <si>
    <t>Организация проектных семинаров, организация проектных мастерских (воркшопов)</t>
  </si>
  <si>
    <t>Проведение дизайн-игр с участием взрослых и детей</t>
  </si>
  <si>
    <t>Организация проектных мастерских со школьниками и студентами</t>
  </si>
  <si>
    <t>Школьные проекты (рисунки, сочинения, пожелания, макеты)</t>
  </si>
  <si>
    <t>Проведение оценки эксплуатации территории, консультирование</t>
  </si>
  <si>
    <t>наименование мероприятия</t>
  </si>
  <si>
    <t xml:space="preserve">участие СМИ ("да" в случае участия </t>
  </si>
  <si>
    <t>количество проведенных мероприятий (ед.)</t>
  </si>
  <si>
    <t>Состав участников (государственные/муниципальные служащие, граждане, общественные движения, политические партии и т.д.)</t>
  </si>
  <si>
    <t>Всего мероприятий по вовлечению граждан</t>
  </si>
  <si>
    <t>Наименование муниципального образования</t>
  </si>
  <si>
    <t>наименование публикации</t>
  </si>
  <si>
    <t xml:space="preserve"> Публикации в СМИ о ходе и результатах реализации проекта </t>
  </si>
  <si>
    <t>Проведение иных публичных мероприятий на реализованных объектах</t>
  </si>
  <si>
    <t>наименование печатного издания, интер-ресурса</t>
  </si>
  <si>
    <t>Ссылка на интер - ресурс на котором размещена публикация о проекте .</t>
  </si>
  <si>
    <t>Доля жителей МО  14 лет и старше, вовлеченных в реализацию проекта, %</t>
  </si>
  <si>
    <t>Численность жителей в МО- участнике проекта по данным Росстата, тыс.чел</t>
  </si>
  <si>
    <t>Всего мероприятий по вовлечению граждан 14 лет и старше</t>
  </si>
  <si>
    <t>Всего</t>
  </si>
  <si>
    <t>Доля жителей 14 лет и старше в общей численности жителей, %  (гр.5/гр4)*100%</t>
  </si>
  <si>
    <t>Всего мероприятий по вовлечению жителей до 14 лет  в реализацию федерального проекта "Формирование комфортной городской среды"</t>
  </si>
  <si>
    <t>Информация о проведенных мероприятиях по вовлечению граждан в реализацию федерального проекта "Формирование комфортной городской среды" в 2020 году</t>
  </si>
  <si>
    <t>Численность жителей 14 лет и старше  в МО-участнике проекта, тыс. чел.</t>
  </si>
  <si>
    <t>Мероприятия по вовлечению жителей 14 лет и старше в реализацию федерального проекта "Формирование комфортной городской среды" в 2020 году</t>
  </si>
  <si>
    <t>Проведение дизайн-игр</t>
  </si>
  <si>
    <t>Мероприятия по вовлечению жителей до 14 лет  в реализацию федерального проекта "Формирование комфортной городской среды" в 2020 году</t>
  </si>
  <si>
    <t>Приложение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</si>
</sst>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9]General"/>
    <numFmt numFmtId="165" formatCode="[$-F800]dddd\,\ mmmm\ dd\,\ yyyy"/>
    <numFmt numFmtId="166" formatCode="_-* #,##0.00_р_._-;\-* #,##0.00_р_._-;_-* &quot;-&quot;??_р_._-;_-@_-"/>
    <numFmt numFmtId="167" formatCode="#,##0.00&quot; &quot;[$руб.-419];[Red]&quot;-&quot;#,##0.00&quot; &quot;[$руб.-419]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8.25"/>
      <color indexed="1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.9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7.7"/>
      <color indexed="12"/>
      <name val="Calibri"/>
      <family val="2"/>
      <charset val="204"/>
    </font>
    <font>
      <u/>
      <sz val="7.7"/>
      <color theme="10"/>
      <name val="Calibri"/>
      <family val="2"/>
      <charset val="204"/>
    </font>
    <font>
      <u/>
      <sz val="6.05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rgb="FF0563C1"/>
      <name val="Calibri"/>
      <family val="2"/>
      <charset val="204"/>
    </font>
    <font>
      <u/>
      <sz val="11"/>
      <color indexed="3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/>
    <xf numFmtId="164" fontId="7" fillId="0" borderId="0" applyNumberFormat="0" applyFill="0" applyBorder="0" applyAlignment="0" applyProtection="0">
      <alignment vertical="top"/>
      <protection locked="0"/>
    </xf>
    <xf numFmtId="164" fontId="8" fillId="0" borderId="0"/>
    <xf numFmtId="0" fontId="8" fillId="0" borderId="0"/>
    <xf numFmtId="0" fontId="9" fillId="0" borderId="0"/>
    <xf numFmtId="165" fontId="6" fillId="0" borderId="0"/>
    <xf numFmtId="165" fontId="5" fillId="0" borderId="0" applyNumberFormat="0" applyFill="0" applyBorder="0" applyAlignment="0" applyProtection="0">
      <alignment vertical="top"/>
      <protection locked="0"/>
    </xf>
    <xf numFmtId="165" fontId="8" fillId="0" borderId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166" fontId="11" fillId="0" borderId="0" applyFont="0" applyFill="0" applyBorder="0" applyAlignment="0" applyProtection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7" fontId="13" fillId="0" borderId="0"/>
    <xf numFmtId="0" fontId="14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8" fillId="0" borderId="0"/>
    <xf numFmtId="0" fontId="14" fillId="0" borderId="0"/>
    <xf numFmtId="0" fontId="23" fillId="0" borderId="1">
      <alignment horizontal="left" vertical="top" wrapText="1"/>
    </xf>
    <xf numFmtId="0" fontId="8" fillId="0" borderId="0"/>
    <xf numFmtId="0" fontId="8" fillId="0" borderId="0"/>
    <xf numFmtId="0" fontId="24" fillId="0" borderId="0" applyBorder="0" applyProtection="0"/>
    <xf numFmtId="0" fontId="6" fillId="0" borderId="0"/>
    <xf numFmtId="0" fontId="11" fillId="0" borderId="0"/>
    <xf numFmtId="0" fontId="25" fillId="0" borderId="0"/>
    <xf numFmtId="0" fontId="26" fillId="0" borderId="0"/>
    <xf numFmtId="0" fontId="6" fillId="0" borderId="0"/>
    <xf numFmtId="0" fontId="11" fillId="0" borderId="0"/>
    <xf numFmtId="0" fontId="28" fillId="12" borderId="2" applyProtection="0"/>
    <xf numFmtId="0" fontId="6" fillId="0" borderId="0"/>
    <xf numFmtId="164" fontId="24" fillId="0" borderId="0"/>
  </cellStyleXfs>
  <cellXfs count="65">
    <xf numFmtId="0" fontId="0" fillId="0" borderId="0" xfId="0"/>
    <xf numFmtId="0" fontId="19" fillId="0" borderId="0" xfId="0" applyFont="1"/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/>
    <xf numFmtId="0" fontId="1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4" xfId="26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9" fillId="0" borderId="0" xfId="0" applyFont="1" applyBorder="1"/>
    <xf numFmtId="1" fontId="19" fillId="0" borderId="0" xfId="0" applyNumberFormat="1" applyFont="1" applyBorder="1"/>
    <xf numFmtId="0" fontId="27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1" fillId="2" borderId="0" xfId="0" applyFont="1" applyFill="1" applyBorder="1"/>
    <xf numFmtId="0" fontId="2" fillId="0" borderId="0" xfId="0" applyFont="1" applyFill="1" applyBorder="1"/>
    <xf numFmtId="0" fontId="1" fillId="10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1" fontId="1" fillId="9" borderId="4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vertical="top" wrapText="1"/>
    </xf>
    <xf numFmtId="0" fontId="20" fillId="0" borderId="4" xfId="26" applyFont="1" applyBorder="1" applyAlignment="1">
      <alignment vertical="center" wrapText="1"/>
    </xf>
    <xf numFmtId="0" fontId="1" fillId="10" borderId="4" xfId="0" applyFont="1" applyFill="1" applyBorder="1" applyAlignment="1">
      <alignment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1" fontId="1" fillId="14" borderId="4" xfId="0" applyNumberFormat="1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10" fontId="1" fillId="6" borderId="4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1" fillId="10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1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</cellXfs>
  <cellStyles count="45">
    <cellStyle name="ex61" xfId="32"/>
    <cellStyle name="Excel Built-in Hyperlink" xfId="44"/>
    <cellStyle name="Excel Built-in Normal" xfId="5"/>
    <cellStyle name="Excel Built-in Normal 2" xfId="37"/>
    <cellStyle name="Excel Built-in Output" xfId="42"/>
    <cellStyle name="Heading" xfId="15"/>
    <cellStyle name="Heading1" xfId="16"/>
    <cellStyle name="Hyperlink" xfId="29"/>
    <cellStyle name="Result" xfId="17"/>
    <cellStyle name="Result2" xfId="18"/>
    <cellStyle name="TableStyleLight1 2" xfId="30"/>
    <cellStyle name="Гиперссылка" xfId="26" builtinId="8"/>
    <cellStyle name="Гиперссылка 10" xfId="27"/>
    <cellStyle name="Гиперссылка 11" xfId="28"/>
    <cellStyle name="Гиперссылка 12" xfId="35"/>
    <cellStyle name="Гиперссылка 13" xfId="38"/>
    <cellStyle name="Гиперссылка 2" xfId="1"/>
    <cellStyle name="Гиперссылка 2 2" xfId="9"/>
    <cellStyle name="Гиперссылка 3" xfId="2"/>
    <cellStyle name="Гиперссылка 4" xfId="4"/>
    <cellStyle name="Гиперссылка 5" xfId="11"/>
    <cellStyle name="Гиперссылка 6" xfId="12"/>
    <cellStyle name="Гиперссылка 7" xfId="23"/>
    <cellStyle name="Гиперссылка 8" xfId="24"/>
    <cellStyle name="Гиперссылка 9" xfId="25"/>
    <cellStyle name="Обычный" xfId="0" builtinId="0"/>
    <cellStyle name="Обычный 15" xfId="22"/>
    <cellStyle name="Обычный 15 2" xfId="41"/>
    <cellStyle name="Обычный 15 2 2" xfId="34"/>
    <cellStyle name="Обычный 2" xfId="3"/>
    <cellStyle name="Обычный 2 2" xfId="10"/>
    <cellStyle name="Обычный 2 3" xfId="13"/>
    <cellStyle name="Обычный 2 4" xfId="20"/>
    <cellStyle name="Обычный 2 4 2" xfId="40"/>
    <cellStyle name="Обычный 23" xfId="31"/>
    <cellStyle name="Обычный 3" xfId="6"/>
    <cellStyle name="Обычный 31" xfId="43"/>
    <cellStyle name="Обычный 4" xfId="7"/>
    <cellStyle name="Обычный 5" xfId="8"/>
    <cellStyle name="Обычный 6" xfId="19"/>
    <cellStyle name="Обычный 7" xfId="39"/>
    <cellStyle name="Обычный 8" xfId="36"/>
    <cellStyle name="Пояснение 3" xfId="33"/>
    <cellStyle name="Процентный 2" xfId="21"/>
    <cellStyle name="Финансовый 2" xfId="14"/>
  </cellStyles>
  <dxfs count="0"/>
  <tableStyles count="0" defaultTableStyle="TableStyleMedium2" defaultPivotStyle="PivotStyleLight16"/>
  <colors>
    <mruColors>
      <color rgb="FFFFCCFF"/>
      <color rgb="FF2BF543"/>
      <color rgb="FF87E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355600</xdr:colOff>
      <xdr:row>12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860550" y="118300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12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3508375" y="1090593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12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3508375" y="1090593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355600</xdr:colOff>
      <xdr:row>12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3508375" y="1090593450"/>
          <a:ext cx="184731" cy="264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12"/>
  <sheetViews>
    <sheetView tabSelected="1" zoomScale="55" zoomScaleNormal="5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3" sqref="A3:U3"/>
    </sheetView>
  </sheetViews>
  <sheetFormatPr defaultRowHeight="15.75" x14ac:dyDescent="0.25"/>
  <cols>
    <col min="1" max="1" width="6.28515625" style="16" customWidth="1"/>
    <col min="2" max="2" width="25.140625" style="16" customWidth="1"/>
    <col min="3" max="3" width="23.42578125" style="16" customWidth="1"/>
    <col min="4" max="4" width="22.5703125" style="16" customWidth="1"/>
    <col min="5" max="5" width="24" style="16" customWidth="1"/>
    <col min="6" max="6" width="24.7109375" style="16" customWidth="1"/>
    <col min="7" max="7" width="18.7109375" style="16" customWidth="1"/>
    <col min="8" max="8" width="19.7109375" style="16" customWidth="1"/>
    <col min="9" max="9" width="24.5703125" style="16" customWidth="1"/>
    <col min="10" max="10" width="19.5703125" style="16" customWidth="1"/>
    <col min="11" max="11" width="18.7109375" style="16" customWidth="1"/>
    <col min="12" max="12" width="19.7109375" style="16" customWidth="1"/>
    <col min="13" max="13" width="24.5703125" style="16" customWidth="1"/>
    <col min="14" max="15" width="19.5703125" style="16" customWidth="1"/>
    <col min="16" max="16" width="17.85546875" style="16" customWidth="1"/>
    <col min="17" max="17" width="17" style="16" customWidth="1"/>
    <col min="18" max="18" width="17.140625" style="16" customWidth="1"/>
    <col min="19" max="19" width="20" style="16" customWidth="1"/>
    <col min="20" max="20" width="18" style="16" customWidth="1"/>
    <col min="21" max="21" width="23.7109375" style="16" customWidth="1"/>
    <col min="22" max="22" width="20" style="16" customWidth="1"/>
    <col min="23" max="23" width="18.42578125" style="16" customWidth="1"/>
    <col min="24" max="24" width="26.28515625" style="16" customWidth="1"/>
    <col min="25" max="25" width="19.28515625" style="16" customWidth="1"/>
    <col min="26" max="26" width="23.7109375" style="16" customWidth="1"/>
    <col min="27" max="27" width="15.5703125" style="16" customWidth="1"/>
    <col min="28" max="28" width="18.140625" style="16" customWidth="1"/>
    <col min="29" max="30" width="26.28515625" style="16" customWidth="1"/>
    <col min="31" max="31" width="23.7109375" style="16" customWidth="1"/>
    <col min="32" max="32" width="18.85546875" style="16" customWidth="1"/>
    <col min="33" max="33" width="16" style="16" customWidth="1"/>
    <col min="34" max="35" width="26.28515625" style="16" customWidth="1"/>
    <col min="36" max="36" width="23.7109375" style="16" customWidth="1"/>
    <col min="37" max="37" width="19.5703125" style="16" customWidth="1"/>
    <col min="38" max="38" width="16.7109375" style="16" customWidth="1"/>
    <col min="39" max="40" width="26.28515625" style="16" customWidth="1"/>
    <col min="41" max="41" width="33.5703125" style="16" customWidth="1"/>
    <col min="42" max="42" width="18.42578125" style="17" customWidth="1"/>
    <col min="43" max="43" width="16" style="17" customWidth="1"/>
    <col min="44" max="51" width="19" style="16" customWidth="1"/>
    <col min="52" max="53" width="19" style="17" customWidth="1"/>
    <col min="54" max="55" width="19" style="16" customWidth="1"/>
    <col min="56" max="56" width="23.7109375" style="16" customWidth="1"/>
    <col min="57" max="57" width="16.42578125" style="17" customWidth="1"/>
    <col min="58" max="58" width="16.140625" style="17" customWidth="1"/>
    <col min="59" max="59" width="26.28515625" style="16" customWidth="1"/>
    <col min="60" max="60" width="26.28515625" style="18" customWidth="1"/>
    <col min="61" max="61" width="23.7109375" style="16" customWidth="1"/>
    <col min="62" max="62" width="14.85546875" style="17" customWidth="1"/>
    <col min="63" max="63" width="13.7109375" style="17" customWidth="1"/>
    <col min="64" max="65" width="26.28515625" style="16" customWidth="1"/>
    <col min="66" max="66" width="23.7109375" style="16" customWidth="1"/>
    <col min="67" max="67" width="16.42578125" style="17" customWidth="1"/>
    <col min="68" max="68" width="18.7109375" style="17" customWidth="1"/>
    <col min="69" max="70" width="26.28515625" style="16" customWidth="1"/>
    <col min="71" max="71" width="23.7109375" style="16" customWidth="1"/>
    <col min="72" max="72" width="15" style="16" customWidth="1"/>
    <col min="73" max="73" width="17.5703125" style="16" customWidth="1"/>
    <col min="74" max="75" width="26.28515625" style="16" customWidth="1"/>
    <col min="76" max="78" width="23.7109375" style="16" customWidth="1"/>
    <col min="79" max="80" width="26.28515625" style="16" customWidth="1"/>
    <col min="81" max="83" width="23.7109375" style="16" customWidth="1"/>
    <col min="84" max="85" width="26.28515625" style="16" customWidth="1"/>
    <col min="86" max="86" width="18.7109375" style="16" customWidth="1"/>
    <col min="87" max="87" width="19.7109375" style="16" customWidth="1"/>
    <col min="88" max="88" width="24.5703125" style="16" customWidth="1"/>
    <col min="89" max="89" width="19.5703125" style="16" customWidth="1"/>
    <col min="90" max="90" width="15.5703125" style="16" customWidth="1"/>
    <col min="91" max="91" width="15.42578125" style="16" customWidth="1"/>
    <col min="92" max="92" width="16.42578125" style="16" customWidth="1"/>
    <col min="93" max="93" width="23.140625" style="16" customWidth="1"/>
    <col min="94" max="94" width="23.42578125" style="16" customWidth="1"/>
    <col min="95" max="95" width="13" style="16" customWidth="1"/>
    <col min="96" max="96" width="15.140625" style="16" customWidth="1"/>
    <col min="97" max="97" width="14.85546875" style="16" customWidth="1"/>
    <col min="98" max="98" width="14.28515625" style="16" customWidth="1"/>
    <col min="99" max="99" width="18.7109375" style="16" customWidth="1"/>
    <col min="100" max="102" width="23.7109375" style="16" customWidth="1"/>
    <col min="103" max="145" width="9.140625" style="16"/>
    <col min="146" max="16384" width="9.140625" style="1"/>
  </cols>
  <sheetData>
    <row r="1" spans="1:145" x14ac:dyDescent="0.25">
      <c r="A1" s="15"/>
      <c r="B1" s="7"/>
      <c r="C1" s="7"/>
      <c r="D1" s="7"/>
      <c r="E1" s="7"/>
      <c r="F1" s="7"/>
      <c r="N1" s="44" t="s">
        <v>38</v>
      </c>
    </row>
    <row r="2" spans="1:145" x14ac:dyDescent="0.25">
      <c r="A2" s="15"/>
      <c r="B2" s="7"/>
      <c r="C2" s="7"/>
      <c r="D2" s="7"/>
      <c r="E2" s="7"/>
      <c r="F2" s="7"/>
    </row>
    <row r="3" spans="1:145" x14ac:dyDescent="0.25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145" x14ac:dyDescent="0.25">
      <c r="A4" s="15"/>
      <c r="B4" s="19"/>
      <c r="C4" s="19"/>
      <c r="D4" s="19"/>
      <c r="E4" s="19"/>
      <c r="F4" s="19"/>
    </row>
    <row r="5" spans="1:145" s="5" customFormat="1" ht="42.75" customHeight="1" x14ac:dyDescent="0.25">
      <c r="A5" s="62"/>
      <c r="B5" s="62" t="s">
        <v>0</v>
      </c>
      <c r="C5" s="62" t="s">
        <v>21</v>
      </c>
      <c r="D5" s="62" t="s">
        <v>28</v>
      </c>
      <c r="E5" s="62" t="s">
        <v>34</v>
      </c>
      <c r="F5" s="62" t="s">
        <v>31</v>
      </c>
      <c r="G5" s="60" t="s">
        <v>20</v>
      </c>
      <c r="H5" s="60"/>
      <c r="I5" s="60"/>
      <c r="J5" s="60"/>
      <c r="K5" s="45" t="s">
        <v>29</v>
      </c>
      <c r="L5" s="46"/>
      <c r="M5" s="46"/>
      <c r="N5" s="46"/>
      <c r="O5" s="47"/>
      <c r="P5" s="58" t="s">
        <v>35</v>
      </c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45" t="s">
        <v>32</v>
      </c>
      <c r="CI5" s="46"/>
      <c r="CJ5" s="46"/>
      <c r="CK5" s="46"/>
      <c r="CL5" s="52" t="s">
        <v>37</v>
      </c>
      <c r="CM5" s="52"/>
      <c r="CN5" s="52"/>
      <c r="CO5" s="52"/>
      <c r="CP5" s="52"/>
      <c r="CQ5" s="52"/>
      <c r="CR5" s="52"/>
      <c r="CS5" s="52"/>
      <c r="CT5" s="52"/>
      <c r="CU5" s="52"/>
      <c r="CV5" s="53" t="s">
        <v>23</v>
      </c>
      <c r="CW5" s="53"/>
      <c r="CX5" s="53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</row>
    <row r="6" spans="1:145" s="5" customFormat="1" x14ac:dyDescent="0.25">
      <c r="A6" s="62"/>
      <c r="B6" s="62"/>
      <c r="C6" s="62"/>
      <c r="D6" s="62"/>
      <c r="E6" s="62"/>
      <c r="F6" s="62"/>
      <c r="G6" s="60"/>
      <c r="H6" s="60"/>
      <c r="I6" s="60"/>
      <c r="J6" s="60"/>
      <c r="K6" s="48"/>
      <c r="L6" s="49"/>
      <c r="M6" s="49"/>
      <c r="N6" s="49"/>
      <c r="O6" s="50"/>
      <c r="P6" s="58" t="s">
        <v>2</v>
      </c>
      <c r="Q6" s="58"/>
      <c r="R6" s="58"/>
      <c r="S6" s="58"/>
      <c r="T6" s="58"/>
      <c r="U6" s="53" t="s">
        <v>4</v>
      </c>
      <c r="V6" s="53"/>
      <c r="W6" s="53"/>
      <c r="X6" s="53"/>
      <c r="Y6" s="53"/>
      <c r="Z6" s="56" t="s">
        <v>3</v>
      </c>
      <c r="AA6" s="56"/>
      <c r="AB6" s="56"/>
      <c r="AC6" s="56"/>
      <c r="AD6" s="56"/>
      <c r="AE6" s="59" t="s">
        <v>5</v>
      </c>
      <c r="AF6" s="59"/>
      <c r="AG6" s="59"/>
      <c r="AH6" s="59"/>
      <c r="AI6" s="59"/>
      <c r="AJ6" s="53" t="s">
        <v>6</v>
      </c>
      <c r="AK6" s="53"/>
      <c r="AL6" s="53"/>
      <c r="AM6" s="53"/>
      <c r="AN6" s="53"/>
      <c r="AO6" s="61" t="s">
        <v>7</v>
      </c>
      <c r="AP6" s="61"/>
      <c r="AQ6" s="61"/>
      <c r="AR6" s="61"/>
      <c r="AS6" s="61"/>
      <c r="AT6" s="56" t="s">
        <v>8</v>
      </c>
      <c r="AU6" s="56"/>
      <c r="AV6" s="56"/>
      <c r="AW6" s="56"/>
      <c r="AX6" s="56"/>
      <c r="AY6" s="55" t="s">
        <v>9</v>
      </c>
      <c r="AZ6" s="55"/>
      <c r="BA6" s="55"/>
      <c r="BB6" s="55"/>
      <c r="BC6" s="55"/>
      <c r="BD6" s="53" t="s">
        <v>10</v>
      </c>
      <c r="BE6" s="53"/>
      <c r="BF6" s="53"/>
      <c r="BG6" s="53"/>
      <c r="BH6" s="53"/>
      <c r="BI6" s="61" t="s">
        <v>11</v>
      </c>
      <c r="BJ6" s="61"/>
      <c r="BK6" s="61"/>
      <c r="BL6" s="61"/>
      <c r="BM6" s="61"/>
      <c r="BN6" s="54" t="s">
        <v>36</v>
      </c>
      <c r="BO6" s="54"/>
      <c r="BP6" s="54"/>
      <c r="BQ6" s="54"/>
      <c r="BR6" s="54"/>
      <c r="BS6" s="56" t="s">
        <v>13</v>
      </c>
      <c r="BT6" s="56"/>
      <c r="BU6" s="56"/>
      <c r="BV6" s="56"/>
      <c r="BW6" s="56"/>
      <c r="BX6" s="55" t="s">
        <v>15</v>
      </c>
      <c r="BY6" s="55"/>
      <c r="BZ6" s="55"/>
      <c r="CA6" s="55"/>
      <c r="CB6" s="55"/>
      <c r="CC6" s="54" t="s">
        <v>24</v>
      </c>
      <c r="CD6" s="54"/>
      <c r="CE6" s="54"/>
      <c r="CF6" s="54"/>
      <c r="CG6" s="54"/>
      <c r="CH6" s="48"/>
      <c r="CI6" s="49"/>
      <c r="CJ6" s="49"/>
      <c r="CK6" s="49"/>
      <c r="CL6" s="51" t="s">
        <v>12</v>
      </c>
      <c r="CM6" s="51"/>
      <c r="CN6" s="51"/>
      <c r="CO6" s="51"/>
      <c r="CP6" s="51"/>
      <c r="CQ6" s="56" t="s">
        <v>14</v>
      </c>
      <c r="CR6" s="56"/>
      <c r="CS6" s="56"/>
      <c r="CT6" s="56"/>
      <c r="CU6" s="56"/>
      <c r="CV6" s="53"/>
      <c r="CW6" s="53"/>
      <c r="CX6" s="53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</row>
    <row r="7" spans="1:145" s="5" customFormat="1" ht="204.75" x14ac:dyDescent="0.25">
      <c r="A7" s="62"/>
      <c r="B7" s="62"/>
      <c r="C7" s="62"/>
      <c r="D7" s="62"/>
      <c r="E7" s="62"/>
      <c r="F7" s="62"/>
      <c r="G7" s="37" t="s">
        <v>18</v>
      </c>
      <c r="H7" s="37" t="s">
        <v>1</v>
      </c>
      <c r="I7" s="37" t="s">
        <v>19</v>
      </c>
      <c r="J7" s="37" t="s">
        <v>17</v>
      </c>
      <c r="K7" s="22" t="s">
        <v>18</v>
      </c>
      <c r="L7" s="22" t="s">
        <v>1</v>
      </c>
      <c r="M7" s="22" t="s">
        <v>19</v>
      </c>
      <c r="N7" s="22" t="s">
        <v>17</v>
      </c>
      <c r="O7" s="36" t="s">
        <v>27</v>
      </c>
      <c r="P7" s="23" t="s">
        <v>16</v>
      </c>
      <c r="Q7" s="23" t="s">
        <v>18</v>
      </c>
      <c r="R7" s="23" t="s">
        <v>1</v>
      </c>
      <c r="S7" s="23" t="s">
        <v>19</v>
      </c>
      <c r="T7" s="23" t="s">
        <v>17</v>
      </c>
      <c r="U7" s="10" t="s">
        <v>16</v>
      </c>
      <c r="V7" s="10" t="s">
        <v>18</v>
      </c>
      <c r="W7" s="10" t="s">
        <v>1</v>
      </c>
      <c r="X7" s="10" t="s">
        <v>19</v>
      </c>
      <c r="Y7" s="10" t="s">
        <v>17</v>
      </c>
      <c r="Z7" s="24" t="s">
        <v>16</v>
      </c>
      <c r="AA7" s="24" t="s">
        <v>18</v>
      </c>
      <c r="AB7" s="24" t="s">
        <v>1</v>
      </c>
      <c r="AC7" s="24" t="s">
        <v>19</v>
      </c>
      <c r="AD7" s="24" t="s">
        <v>17</v>
      </c>
      <c r="AE7" s="25" t="s">
        <v>16</v>
      </c>
      <c r="AF7" s="25" t="s">
        <v>18</v>
      </c>
      <c r="AG7" s="25" t="s">
        <v>1</v>
      </c>
      <c r="AH7" s="25" t="s">
        <v>19</v>
      </c>
      <c r="AI7" s="25" t="s">
        <v>17</v>
      </c>
      <c r="AJ7" s="10" t="s">
        <v>16</v>
      </c>
      <c r="AK7" s="10" t="s">
        <v>18</v>
      </c>
      <c r="AL7" s="10" t="s">
        <v>1</v>
      </c>
      <c r="AM7" s="10" t="s">
        <v>19</v>
      </c>
      <c r="AN7" s="10" t="s">
        <v>17</v>
      </c>
      <c r="AO7" s="26" t="s">
        <v>16</v>
      </c>
      <c r="AP7" s="27" t="s">
        <v>18</v>
      </c>
      <c r="AQ7" s="27" t="s">
        <v>1</v>
      </c>
      <c r="AR7" s="26" t="s">
        <v>19</v>
      </c>
      <c r="AS7" s="26" t="s">
        <v>17</v>
      </c>
      <c r="AT7" s="24" t="s">
        <v>16</v>
      </c>
      <c r="AU7" s="24" t="s">
        <v>18</v>
      </c>
      <c r="AV7" s="24" t="s">
        <v>1</v>
      </c>
      <c r="AW7" s="24" t="s">
        <v>19</v>
      </c>
      <c r="AX7" s="24" t="s">
        <v>17</v>
      </c>
      <c r="AY7" s="28" t="s">
        <v>16</v>
      </c>
      <c r="AZ7" s="29" t="s">
        <v>18</v>
      </c>
      <c r="BA7" s="29" t="s">
        <v>1</v>
      </c>
      <c r="BB7" s="28" t="s">
        <v>19</v>
      </c>
      <c r="BC7" s="28" t="s">
        <v>17</v>
      </c>
      <c r="BD7" s="10" t="s">
        <v>16</v>
      </c>
      <c r="BE7" s="30" t="s">
        <v>18</v>
      </c>
      <c r="BF7" s="30" t="s">
        <v>1</v>
      </c>
      <c r="BG7" s="10" t="s">
        <v>19</v>
      </c>
      <c r="BH7" s="31" t="s">
        <v>17</v>
      </c>
      <c r="BI7" s="26" t="s">
        <v>16</v>
      </c>
      <c r="BJ7" s="27" t="s">
        <v>18</v>
      </c>
      <c r="BK7" s="27" t="s">
        <v>1</v>
      </c>
      <c r="BL7" s="26" t="s">
        <v>19</v>
      </c>
      <c r="BM7" s="26" t="s">
        <v>17</v>
      </c>
      <c r="BN7" s="32" t="s">
        <v>16</v>
      </c>
      <c r="BO7" s="33" t="s">
        <v>18</v>
      </c>
      <c r="BP7" s="33" t="s">
        <v>1</v>
      </c>
      <c r="BQ7" s="32" t="s">
        <v>19</v>
      </c>
      <c r="BR7" s="32" t="s">
        <v>17</v>
      </c>
      <c r="BS7" s="24" t="s">
        <v>16</v>
      </c>
      <c r="BT7" s="24" t="s">
        <v>18</v>
      </c>
      <c r="BU7" s="24" t="s">
        <v>1</v>
      </c>
      <c r="BV7" s="24" t="s">
        <v>19</v>
      </c>
      <c r="BW7" s="24" t="s">
        <v>17</v>
      </c>
      <c r="BX7" s="28" t="s">
        <v>16</v>
      </c>
      <c r="BY7" s="28" t="s">
        <v>18</v>
      </c>
      <c r="BZ7" s="28" t="s">
        <v>1</v>
      </c>
      <c r="CA7" s="28" t="s">
        <v>19</v>
      </c>
      <c r="CB7" s="28" t="s">
        <v>17</v>
      </c>
      <c r="CC7" s="32" t="s">
        <v>16</v>
      </c>
      <c r="CD7" s="32" t="s">
        <v>18</v>
      </c>
      <c r="CE7" s="32" t="s">
        <v>1</v>
      </c>
      <c r="CF7" s="32" t="s">
        <v>19</v>
      </c>
      <c r="CG7" s="32" t="s">
        <v>17</v>
      </c>
      <c r="CH7" s="41" t="s">
        <v>18</v>
      </c>
      <c r="CI7" s="41" t="s">
        <v>1</v>
      </c>
      <c r="CJ7" s="41" t="s">
        <v>19</v>
      </c>
      <c r="CK7" s="41" t="s">
        <v>17</v>
      </c>
      <c r="CL7" s="38" t="s">
        <v>16</v>
      </c>
      <c r="CM7" s="39" t="s">
        <v>18</v>
      </c>
      <c r="CN7" s="39" t="s">
        <v>1</v>
      </c>
      <c r="CO7" s="38" t="s">
        <v>19</v>
      </c>
      <c r="CP7" s="38" t="s">
        <v>17</v>
      </c>
      <c r="CQ7" s="24" t="s">
        <v>16</v>
      </c>
      <c r="CR7" s="24" t="s">
        <v>18</v>
      </c>
      <c r="CS7" s="24" t="s">
        <v>1</v>
      </c>
      <c r="CT7" s="24" t="s">
        <v>19</v>
      </c>
      <c r="CU7" s="24" t="s">
        <v>17</v>
      </c>
      <c r="CV7" s="10" t="s">
        <v>22</v>
      </c>
      <c r="CW7" s="10" t="s">
        <v>25</v>
      </c>
      <c r="CX7" s="10" t="s">
        <v>26</v>
      </c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</row>
    <row r="8" spans="1:145" s="3" customFormat="1" x14ac:dyDescent="0.25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9</v>
      </c>
      <c r="H8" s="40">
        <v>10</v>
      </c>
      <c r="I8" s="40">
        <v>11</v>
      </c>
      <c r="J8" s="40">
        <v>12</v>
      </c>
      <c r="K8" s="40">
        <v>13</v>
      </c>
      <c r="L8" s="40">
        <v>14</v>
      </c>
      <c r="M8" s="40">
        <v>15</v>
      </c>
      <c r="N8" s="40">
        <v>16</v>
      </c>
      <c r="O8" s="40">
        <v>17</v>
      </c>
      <c r="P8" s="40">
        <v>18</v>
      </c>
      <c r="Q8" s="40">
        <v>19</v>
      </c>
      <c r="R8" s="40">
        <v>20</v>
      </c>
      <c r="S8" s="40">
        <v>21</v>
      </c>
      <c r="T8" s="40">
        <v>22</v>
      </c>
      <c r="U8" s="40">
        <v>23</v>
      </c>
      <c r="V8" s="40">
        <v>24</v>
      </c>
      <c r="W8" s="40">
        <v>25</v>
      </c>
      <c r="X8" s="40">
        <v>26</v>
      </c>
      <c r="Y8" s="40">
        <v>27</v>
      </c>
      <c r="Z8" s="40">
        <v>28</v>
      </c>
      <c r="AA8" s="40">
        <v>29</v>
      </c>
      <c r="AB8" s="40">
        <v>30</v>
      </c>
      <c r="AC8" s="40">
        <v>31</v>
      </c>
      <c r="AD8" s="40">
        <v>32</v>
      </c>
      <c r="AE8" s="40">
        <v>33</v>
      </c>
      <c r="AF8" s="40">
        <v>34</v>
      </c>
      <c r="AG8" s="40">
        <v>35</v>
      </c>
      <c r="AH8" s="40">
        <v>36</v>
      </c>
      <c r="AI8" s="40">
        <v>37</v>
      </c>
      <c r="AJ8" s="40">
        <v>38</v>
      </c>
      <c r="AK8" s="40">
        <v>39</v>
      </c>
      <c r="AL8" s="40">
        <v>40</v>
      </c>
      <c r="AM8" s="40">
        <v>41</v>
      </c>
      <c r="AN8" s="40">
        <v>42</v>
      </c>
      <c r="AO8" s="40">
        <v>43</v>
      </c>
      <c r="AP8" s="40">
        <v>44</v>
      </c>
      <c r="AQ8" s="40">
        <v>45</v>
      </c>
      <c r="AR8" s="40">
        <v>46</v>
      </c>
      <c r="AS8" s="40">
        <v>47</v>
      </c>
      <c r="AT8" s="40">
        <v>48</v>
      </c>
      <c r="AU8" s="40">
        <v>49</v>
      </c>
      <c r="AV8" s="40">
        <v>50</v>
      </c>
      <c r="AW8" s="40">
        <v>51</v>
      </c>
      <c r="AX8" s="40">
        <v>52</v>
      </c>
      <c r="AY8" s="40">
        <v>53</v>
      </c>
      <c r="AZ8" s="40">
        <v>54</v>
      </c>
      <c r="BA8" s="40">
        <v>55</v>
      </c>
      <c r="BB8" s="40">
        <v>56</v>
      </c>
      <c r="BC8" s="40">
        <v>57</v>
      </c>
      <c r="BD8" s="40">
        <v>58</v>
      </c>
      <c r="BE8" s="40">
        <v>59</v>
      </c>
      <c r="BF8" s="40">
        <v>60</v>
      </c>
      <c r="BG8" s="40">
        <v>61</v>
      </c>
      <c r="BH8" s="40">
        <v>62</v>
      </c>
      <c r="BI8" s="40">
        <v>63</v>
      </c>
      <c r="BJ8" s="40">
        <v>64</v>
      </c>
      <c r="BK8" s="40">
        <v>65</v>
      </c>
      <c r="BL8" s="40">
        <v>66</v>
      </c>
      <c r="BM8" s="40">
        <v>67</v>
      </c>
      <c r="BN8" s="40">
        <v>68</v>
      </c>
      <c r="BO8" s="40">
        <v>69</v>
      </c>
      <c r="BP8" s="40">
        <v>70</v>
      </c>
      <c r="BQ8" s="40">
        <v>71</v>
      </c>
      <c r="BR8" s="40">
        <v>72</v>
      </c>
      <c r="BS8" s="40">
        <v>73</v>
      </c>
      <c r="BT8" s="40">
        <v>74</v>
      </c>
      <c r="BU8" s="40">
        <v>75</v>
      </c>
      <c r="BV8" s="40">
        <v>76</v>
      </c>
      <c r="BW8" s="40">
        <v>77</v>
      </c>
      <c r="BX8" s="40">
        <v>78</v>
      </c>
      <c r="BY8" s="40">
        <v>79</v>
      </c>
      <c r="BZ8" s="40">
        <v>80</v>
      </c>
      <c r="CA8" s="40">
        <v>81</v>
      </c>
      <c r="CB8" s="40">
        <v>82</v>
      </c>
      <c r="CC8" s="40">
        <v>83</v>
      </c>
      <c r="CD8" s="40">
        <v>84</v>
      </c>
      <c r="CE8" s="40">
        <v>85</v>
      </c>
      <c r="CF8" s="40">
        <v>86</v>
      </c>
      <c r="CG8" s="40">
        <v>87</v>
      </c>
      <c r="CH8" s="40">
        <v>13</v>
      </c>
      <c r="CI8" s="40">
        <v>14</v>
      </c>
      <c r="CJ8" s="40">
        <v>15</v>
      </c>
      <c r="CK8" s="40">
        <v>16</v>
      </c>
      <c r="CL8" s="40">
        <v>88</v>
      </c>
      <c r="CM8" s="40">
        <v>89</v>
      </c>
      <c r="CN8" s="40">
        <v>90</v>
      </c>
      <c r="CO8" s="40">
        <v>91</v>
      </c>
      <c r="CP8" s="40">
        <v>92</v>
      </c>
      <c r="CQ8" s="40">
        <v>93</v>
      </c>
      <c r="CR8" s="40">
        <v>94</v>
      </c>
      <c r="CS8" s="40">
        <v>95</v>
      </c>
      <c r="CT8" s="40">
        <v>96</v>
      </c>
      <c r="CU8" s="40">
        <v>97</v>
      </c>
      <c r="CV8" s="40">
        <v>98</v>
      </c>
      <c r="CW8" s="40">
        <v>99</v>
      </c>
      <c r="CX8" s="40">
        <v>100</v>
      </c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</row>
    <row r="9" spans="1:145" s="2" customFormat="1" x14ac:dyDescent="0.25">
      <c r="A9" s="63"/>
      <c r="B9" s="64"/>
      <c r="C9" s="13"/>
      <c r="D9" s="13"/>
      <c r="E9" s="13"/>
      <c r="F9" s="43" t="e">
        <f t="shared" ref="F9:F11" si="0">E9/D9</f>
        <v>#DIV/0!</v>
      </c>
      <c r="G9" s="12"/>
      <c r="H9" s="12"/>
      <c r="I9" s="14"/>
      <c r="J9" s="12"/>
      <c r="K9" s="12"/>
      <c r="L9" s="12"/>
      <c r="M9" s="14"/>
      <c r="N9" s="12"/>
      <c r="O9" s="12" t="e">
        <f>(L9/1000)/E9</f>
        <v>#DIV/0!</v>
      </c>
      <c r="P9" s="14"/>
      <c r="Q9" s="12"/>
      <c r="R9" s="12"/>
      <c r="S9" s="14"/>
      <c r="T9" s="12"/>
      <c r="U9" s="14"/>
      <c r="V9" s="12"/>
      <c r="W9" s="12"/>
      <c r="X9" s="14"/>
      <c r="Y9" s="12"/>
      <c r="Z9" s="14"/>
      <c r="AA9" s="12"/>
      <c r="AB9" s="12"/>
      <c r="AC9" s="14"/>
      <c r="AD9" s="12"/>
      <c r="AE9" s="14"/>
      <c r="AF9" s="12"/>
      <c r="AG9" s="12"/>
      <c r="AH9" s="14"/>
      <c r="AI9" s="12"/>
      <c r="AJ9" s="14"/>
      <c r="AK9" s="12"/>
      <c r="AL9" s="12"/>
      <c r="AM9" s="14"/>
      <c r="AN9" s="12"/>
      <c r="AO9" s="14"/>
      <c r="AP9" s="12"/>
      <c r="AQ9" s="12"/>
      <c r="AR9" s="14"/>
      <c r="AS9" s="12"/>
      <c r="AT9" s="14"/>
      <c r="AU9" s="12"/>
      <c r="AV9" s="12"/>
      <c r="AW9" s="14"/>
      <c r="AX9" s="12"/>
      <c r="AY9" s="14"/>
      <c r="AZ9" s="12"/>
      <c r="BA9" s="12"/>
      <c r="BB9" s="14"/>
      <c r="BC9" s="12"/>
      <c r="BD9" s="14"/>
      <c r="BE9" s="12"/>
      <c r="BF9" s="12"/>
      <c r="BG9" s="14"/>
      <c r="BH9" s="12"/>
      <c r="BI9" s="14"/>
      <c r="BJ9" s="12"/>
      <c r="BK9" s="12"/>
      <c r="BL9" s="14"/>
      <c r="BM9" s="12"/>
      <c r="BN9" s="14"/>
      <c r="BO9" s="12"/>
      <c r="BP9" s="12"/>
      <c r="BQ9" s="14"/>
      <c r="BR9" s="12"/>
      <c r="BS9" s="14"/>
      <c r="BT9" s="12"/>
      <c r="BU9" s="12"/>
      <c r="BV9" s="14"/>
      <c r="BW9" s="12"/>
      <c r="BX9" s="14"/>
      <c r="BY9" s="12"/>
      <c r="BZ9" s="12"/>
      <c r="CA9" s="14"/>
      <c r="CB9" s="12"/>
      <c r="CC9" s="14"/>
      <c r="CD9" s="12"/>
      <c r="CE9" s="12"/>
      <c r="CF9" s="14"/>
      <c r="CG9" s="12"/>
      <c r="CH9" s="12"/>
      <c r="CI9" s="12"/>
      <c r="CJ9" s="14"/>
      <c r="CK9" s="12"/>
      <c r="CL9" s="14"/>
      <c r="CM9" s="12"/>
      <c r="CN9" s="12"/>
      <c r="CO9" s="14"/>
      <c r="CP9" s="12"/>
      <c r="CQ9" s="14"/>
      <c r="CR9" s="12"/>
      <c r="CS9" s="12"/>
      <c r="CT9" s="14"/>
      <c r="CU9" s="12"/>
      <c r="CV9" s="34"/>
      <c r="CW9" s="14"/>
      <c r="CX9" s="35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</row>
    <row r="10" spans="1:145" s="2" customFormat="1" x14ac:dyDescent="0.25">
      <c r="A10" s="63"/>
      <c r="B10" s="64"/>
      <c r="C10" s="13"/>
      <c r="D10" s="13"/>
      <c r="E10" s="13"/>
      <c r="F10" s="43" t="e">
        <f t="shared" si="0"/>
        <v>#DIV/0!</v>
      </c>
      <c r="G10" s="12"/>
      <c r="H10" s="12"/>
      <c r="I10" s="14"/>
      <c r="J10" s="12"/>
      <c r="K10" s="12"/>
      <c r="L10" s="12"/>
      <c r="M10" s="14"/>
      <c r="N10" s="12"/>
      <c r="O10" s="12" t="e">
        <f t="shared" ref="O10:O12" si="1">(L10/1000)/E10</f>
        <v>#DIV/0!</v>
      </c>
      <c r="P10" s="14"/>
      <c r="Q10" s="12"/>
      <c r="R10" s="12"/>
      <c r="S10" s="14"/>
      <c r="T10" s="12"/>
      <c r="U10" s="14"/>
      <c r="V10" s="12"/>
      <c r="W10" s="12"/>
      <c r="X10" s="14"/>
      <c r="Y10" s="12"/>
      <c r="Z10" s="14"/>
      <c r="AA10" s="12"/>
      <c r="AB10" s="12"/>
      <c r="AC10" s="14"/>
      <c r="AD10" s="12"/>
      <c r="AE10" s="14"/>
      <c r="AF10" s="12"/>
      <c r="AG10" s="12"/>
      <c r="AH10" s="14"/>
      <c r="AI10" s="12"/>
      <c r="AJ10" s="14"/>
      <c r="AK10" s="12"/>
      <c r="AL10" s="12"/>
      <c r="AM10" s="14"/>
      <c r="AN10" s="12"/>
      <c r="AO10" s="14"/>
      <c r="AP10" s="12"/>
      <c r="AQ10" s="12"/>
      <c r="AR10" s="14"/>
      <c r="AS10" s="12"/>
      <c r="AT10" s="14"/>
      <c r="AU10" s="12"/>
      <c r="AV10" s="12"/>
      <c r="AW10" s="14"/>
      <c r="AX10" s="12"/>
      <c r="AY10" s="14"/>
      <c r="AZ10" s="12"/>
      <c r="BA10" s="12"/>
      <c r="BB10" s="14"/>
      <c r="BC10" s="12"/>
      <c r="BD10" s="14"/>
      <c r="BE10" s="12"/>
      <c r="BF10" s="12"/>
      <c r="BG10" s="14"/>
      <c r="BH10" s="12"/>
      <c r="BI10" s="14"/>
      <c r="BJ10" s="12"/>
      <c r="BK10" s="12"/>
      <c r="BL10" s="14"/>
      <c r="BM10" s="12"/>
      <c r="BN10" s="14"/>
      <c r="BO10" s="12"/>
      <c r="BP10" s="12"/>
      <c r="BQ10" s="14"/>
      <c r="BR10" s="12"/>
      <c r="BS10" s="14"/>
      <c r="BT10" s="12"/>
      <c r="BU10" s="12"/>
      <c r="BV10" s="14"/>
      <c r="BW10" s="12"/>
      <c r="BX10" s="14"/>
      <c r="BY10" s="12"/>
      <c r="BZ10" s="12"/>
      <c r="CA10" s="14"/>
      <c r="CB10" s="12"/>
      <c r="CC10" s="14"/>
      <c r="CD10" s="12"/>
      <c r="CE10" s="12"/>
      <c r="CF10" s="14"/>
      <c r="CG10" s="12"/>
      <c r="CH10" s="12"/>
      <c r="CI10" s="12"/>
      <c r="CJ10" s="14"/>
      <c r="CK10" s="12"/>
      <c r="CL10" s="14"/>
      <c r="CM10" s="12"/>
      <c r="CN10" s="12"/>
      <c r="CO10" s="14"/>
      <c r="CP10" s="12"/>
      <c r="CQ10" s="14"/>
      <c r="CR10" s="12"/>
      <c r="CS10" s="12"/>
      <c r="CT10" s="14"/>
      <c r="CU10" s="12"/>
      <c r="CV10" s="14"/>
      <c r="CW10" s="14"/>
      <c r="CX10" s="8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</row>
    <row r="11" spans="1:145" s="2" customFormat="1" x14ac:dyDescent="0.25">
      <c r="A11" s="63"/>
      <c r="B11" s="64"/>
      <c r="C11" s="13"/>
      <c r="D11" s="13"/>
      <c r="E11" s="13"/>
      <c r="F11" s="43" t="e">
        <f t="shared" si="0"/>
        <v>#DIV/0!</v>
      </c>
      <c r="G11" s="12"/>
      <c r="H11" s="12"/>
      <c r="I11" s="12"/>
      <c r="J11" s="12"/>
      <c r="K11" s="12"/>
      <c r="L11" s="12"/>
      <c r="M11" s="12"/>
      <c r="N11" s="12"/>
      <c r="O11" s="12" t="e">
        <f t="shared" si="1"/>
        <v>#DIV/0!</v>
      </c>
      <c r="P11" s="14"/>
      <c r="Q11" s="12"/>
      <c r="R11" s="12"/>
      <c r="S11" s="14"/>
      <c r="T11" s="12"/>
      <c r="U11" s="14"/>
      <c r="V11" s="12"/>
      <c r="W11" s="12"/>
      <c r="X11" s="14"/>
      <c r="Y11" s="12"/>
      <c r="Z11" s="14"/>
      <c r="AA11" s="12"/>
      <c r="AB11" s="12"/>
      <c r="AC11" s="14"/>
      <c r="AD11" s="12"/>
      <c r="AE11" s="14"/>
      <c r="AF11" s="12"/>
      <c r="AG11" s="12"/>
      <c r="AH11" s="14"/>
      <c r="AI11" s="12"/>
      <c r="AJ11" s="14"/>
      <c r="AK11" s="12"/>
      <c r="AL11" s="12"/>
      <c r="AM11" s="14"/>
      <c r="AN11" s="12"/>
      <c r="AO11" s="14"/>
      <c r="AP11" s="12"/>
      <c r="AQ11" s="12"/>
      <c r="AR11" s="14"/>
      <c r="AS11" s="12"/>
      <c r="AT11" s="14"/>
      <c r="AU11" s="12"/>
      <c r="AV11" s="12"/>
      <c r="AW11" s="14"/>
      <c r="AX11" s="12"/>
      <c r="AY11" s="14"/>
      <c r="AZ11" s="12"/>
      <c r="BA11" s="12"/>
      <c r="BB11" s="14"/>
      <c r="BC11" s="12"/>
      <c r="BD11" s="14"/>
      <c r="BE11" s="12"/>
      <c r="BF11" s="12"/>
      <c r="BG11" s="14"/>
      <c r="BH11" s="12"/>
      <c r="BI11" s="14"/>
      <c r="BJ11" s="12"/>
      <c r="BK11" s="12"/>
      <c r="BL11" s="14"/>
      <c r="BM11" s="12"/>
      <c r="BN11" s="14"/>
      <c r="BO11" s="12"/>
      <c r="BP11" s="12"/>
      <c r="BQ11" s="14"/>
      <c r="BR11" s="12"/>
      <c r="BS11" s="14"/>
      <c r="BT11" s="12"/>
      <c r="BU11" s="12"/>
      <c r="BV11" s="14"/>
      <c r="BW11" s="12"/>
      <c r="BX11" s="14"/>
      <c r="BY11" s="12"/>
      <c r="BZ11" s="12"/>
      <c r="CA11" s="14"/>
      <c r="CB11" s="12"/>
      <c r="CC11" s="14"/>
      <c r="CD11" s="12"/>
      <c r="CE11" s="12"/>
      <c r="CF11" s="14"/>
      <c r="CG11" s="12"/>
      <c r="CH11" s="12"/>
      <c r="CI11" s="12"/>
      <c r="CJ11" s="12"/>
      <c r="CK11" s="12"/>
      <c r="CL11" s="14"/>
      <c r="CM11" s="12"/>
      <c r="CN11" s="12"/>
      <c r="CO11" s="14"/>
      <c r="CP11" s="12"/>
      <c r="CQ11" s="14"/>
      <c r="CR11" s="12"/>
      <c r="CS11" s="12"/>
      <c r="CT11" s="14"/>
      <c r="CU11" s="12"/>
      <c r="CV11" s="14"/>
      <c r="CW11" s="14"/>
      <c r="CX11" s="8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</row>
    <row r="12" spans="1:145" s="4" customFormat="1" x14ac:dyDescent="0.25">
      <c r="A12" s="63"/>
      <c r="B12" s="10" t="s">
        <v>30</v>
      </c>
      <c r="C12" s="10">
        <f>COUNTA(C9:C11)</f>
        <v>0</v>
      </c>
      <c r="D12" s="10">
        <f>SUM(D9:D11)</f>
        <v>0</v>
      </c>
      <c r="E12" s="10">
        <f>SUM(E9:E11)</f>
        <v>0</v>
      </c>
      <c r="F12" s="42" t="e">
        <f>E12/D12</f>
        <v>#DIV/0!</v>
      </c>
      <c r="G12" s="11">
        <f>SUM(G9:G11)</f>
        <v>0</v>
      </c>
      <c r="H12" s="11">
        <f>SUM(H9:H11)</f>
        <v>0</v>
      </c>
      <c r="I12" s="11">
        <f>COUNT(I9:I11)</f>
        <v>0</v>
      </c>
      <c r="J12" s="11">
        <f>COUNT(J9:J11)</f>
        <v>0</v>
      </c>
      <c r="K12" s="11">
        <f>SUM(K9:K11)</f>
        <v>0</v>
      </c>
      <c r="L12" s="11">
        <f>SUM(L9:L11)</f>
        <v>0</v>
      </c>
      <c r="M12" s="11">
        <f>COUNT(M9:M11)</f>
        <v>0</v>
      </c>
      <c r="N12" s="11">
        <f>COUNT(N9:N11)</f>
        <v>0</v>
      </c>
      <c r="O12" s="11" t="e">
        <f t="shared" si="1"/>
        <v>#DIV/0!</v>
      </c>
      <c r="P12" s="11">
        <f>SUM(P9:P11)</f>
        <v>0</v>
      </c>
      <c r="Q12" s="11">
        <f>SUM(Q9:Q11)</f>
        <v>0</v>
      </c>
      <c r="R12" s="11">
        <f>SUM(R9:R11)</f>
        <v>0</v>
      </c>
      <c r="S12" s="11">
        <f>COUNT(S9:S11)</f>
        <v>0</v>
      </c>
      <c r="T12" s="11">
        <f>COUNT(T9:T11)</f>
        <v>0</v>
      </c>
      <c r="U12" s="11">
        <f>SUM(U9:U11)</f>
        <v>0</v>
      </c>
      <c r="V12" s="11">
        <f>SUM(V9:V11)</f>
        <v>0</v>
      </c>
      <c r="W12" s="11">
        <f>SUM(W9:W11)</f>
        <v>0</v>
      </c>
      <c r="X12" s="11">
        <f>COUNT(X9:X11)</f>
        <v>0</v>
      </c>
      <c r="Y12" s="11">
        <f>COUNT(Y9:Y11)</f>
        <v>0</v>
      </c>
      <c r="Z12" s="11">
        <f>SUM(Z9:Z11)</f>
        <v>0</v>
      </c>
      <c r="AA12" s="11">
        <f>SUM(AA9:AA11)</f>
        <v>0</v>
      </c>
      <c r="AB12" s="11">
        <f>SUM(AB9:AB11)</f>
        <v>0</v>
      </c>
      <c r="AC12" s="11">
        <f>COUNT(AC9:AC11)</f>
        <v>0</v>
      </c>
      <c r="AD12" s="11">
        <f>COUNT(AD9:AD11)</f>
        <v>0</v>
      </c>
      <c r="AE12" s="11">
        <f>SUM(AE9:AE11)</f>
        <v>0</v>
      </c>
      <c r="AF12" s="11">
        <f>SUM(AF9:AF11)</f>
        <v>0</v>
      </c>
      <c r="AG12" s="11">
        <f>SUM(AG9:AG11)</f>
        <v>0</v>
      </c>
      <c r="AH12" s="11">
        <f>COUNT(AH9:AH11)</f>
        <v>0</v>
      </c>
      <c r="AI12" s="11">
        <f>COUNT(AI9:AI11)</f>
        <v>0</v>
      </c>
      <c r="AJ12" s="11">
        <f>SUM(AJ9:AJ11)</f>
        <v>0</v>
      </c>
      <c r="AK12" s="11">
        <f>SUM(AK9:AK11)</f>
        <v>0</v>
      </c>
      <c r="AL12" s="11">
        <f>SUM(AL9:AL11)</f>
        <v>0</v>
      </c>
      <c r="AM12" s="11">
        <f>COUNT(AM9:AM11)</f>
        <v>0</v>
      </c>
      <c r="AN12" s="11">
        <f>COUNT(AN9:AN11)</f>
        <v>0</v>
      </c>
      <c r="AO12" s="11">
        <f>SUM(AO9:AO11)</f>
        <v>0</v>
      </c>
      <c r="AP12" s="11">
        <f>SUM(AP9:AP11)</f>
        <v>0</v>
      </c>
      <c r="AQ12" s="11">
        <f>SUM(AQ9:AQ11)</f>
        <v>0</v>
      </c>
      <c r="AR12" s="11">
        <f>COUNT(AR9:AR11)</f>
        <v>0</v>
      </c>
      <c r="AS12" s="11">
        <f>COUNT(AS9:AS11)</f>
        <v>0</v>
      </c>
      <c r="AT12" s="11">
        <f>SUM(AT9:AT11)</f>
        <v>0</v>
      </c>
      <c r="AU12" s="11">
        <f>SUM(AU9:AU11)</f>
        <v>0</v>
      </c>
      <c r="AV12" s="11">
        <f>SUM(AV9:AV11)</f>
        <v>0</v>
      </c>
      <c r="AW12" s="11">
        <f>COUNT(AW9:AW11)</f>
        <v>0</v>
      </c>
      <c r="AX12" s="11">
        <f>COUNT(AX9:AX11)</f>
        <v>0</v>
      </c>
      <c r="AY12" s="11">
        <f>SUM(AY9:AY11)</f>
        <v>0</v>
      </c>
      <c r="AZ12" s="11">
        <f>SUM(AZ9:AZ11)</f>
        <v>0</v>
      </c>
      <c r="BA12" s="11">
        <f>SUM(BA9:BA11)</f>
        <v>0</v>
      </c>
      <c r="BB12" s="11">
        <f>COUNT(BB9:BB11)</f>
        <v>0</v>
      </c>
      <c r="BC12" s="11">
        <f>COUNT(BC9:BC11)</f>
        <v>0</v>
      </c>
      <c r="BD12" s="11">
        <f>SUM(BD9:BD11)</f>
        <v>0</v>
      </c>
      <c r="BE12" s="11">
        <f>SUM(BE9:BE11)</f>
        <v>0</v>
      </c>
      <c r="BF12" s="11">
        <f>SUM(BF9:BF11)</f>
        <v>0</v>
      </c>
      <c r="BG12" s="11">
        <f>COUNT(BG9:BG11)</f>
        <v>0</v>
      </c>
      <c r="BH12" s="11">
        <f>COUNT(BH9:BH11)</f>
        <v>0</v>
      </c>
      <c r="BI12" s="11">
        <f>SUM(BI9:BI11)</f>
        <v>0</v>
      </c>
      <c r="BJ12" s="11">
        <f>SUM(BJ9:BJ11)</f>
        <v>0</v>
      </c>
      <c r="BK12" s="11">
        <f>SUM(BK9:BK11)</f>
        <v>0</v>
      </c>
      <c r="BL12" s="11">
        <f>COUNT(BL9:BL11)</f>
        <v>0</v>
      </c>
      <c r="BM12" s="11">
        <f>COUNT(BM9:BM11)</f>
        <v>0</v>
      </c>
      <c r="BN12" s="11">
        <f>SUM(BN9:BN11)</f>
        <v>0</v>
      </c>
      <c r="BO12" s="11">
        <f>SUM(BO9:BO11)</f>
        <v>0</v>
      </c>
      <c r="BP12" s="11">
        <f>SUM(BP9:BP11)</f>
        <v>0</v>
      </c>
      <c r="BQ12" s="11">
        <f>COUNT(BQ9:BQ11)</f>
        <v>0</v>
      </c>
      <c r="BR12" s="11">
        <f>COUNT(BR9:BR11)</f>
        <v>0</v>
      </c>
      <c r="BS12" s="11">
        <f>SUM(BS9:BS11)</f>
        <v>0</v>
      </c>
      <c r="BT12" s="11">
        <f>SUM(BT9:BT11)</f>
        <v>0</v>
      </c>
      <c r="BU12" s="11">
        <f>SUM(BU9:BU11)</f>
        <v>0</v>
      </c>
      <c r="BV12" s="11">
        <f>COUNT(BV9:BV11)</f>
        <v>0</v>
      </c>
      <c r="BW12" s="11">
        <f>COUNT(BW9:BW11)</f>
        <v>0</v>
      </c>
      <c r="BX12" s="11">
        <f>SUM(BX9:BX11)</f>
        <v>0</v>
      </c>
      <c r="BY12" s="11">
        <f>SUM(BY9:BY11)</f>
        <v>0</v>
      </c>
      <c r="BZ12" s="11">
        <f>SUM(BZ9:BZ11)</f>
        <v>0</v>
      </c>
      <c r="CA12" s="11">
        <f>COUNT(CA9:CA11)</f>
        <v>0</v>
      </c>
      <c r="CB12" s="11">
        <f>COUNT(CB9:CB11)</f>
        <v>0</v>
      </c>
      <c r="CC12" s="11">
        <f>SUM(CC9:CC11)</f>
        <v>0</v>
      </c>
      <c r="CD12" s="11">
        <f>SUM(CD9:CD11)</f>
        <v>0</v>
      </c>
      <c r="CE12" s="11">
        <f>SUM(CE9:CE11)</f>
        <v>0</v>
      </c>
      <c r="CF12" s="11">
        <f>COUNT(CF9:CF11)</f>
        <v>0</v>
      </c>
      <c r="CG12" s="11">
        <f>COUNT(CG9:CG11)</f>
        <v>0</v>
      </c>
      <c r="CH12" s="11">
        <f>SUM(CH9:CH11)</f>
        <v>0</v>
      </c>
      <c r="CI12" s="11">
        <f>SUM(CI9:CI11)</f>
        <v>0</v>
      </c>
      <c r="CJ12" s="11">
        <f>COUNT(CJ9:CJ11)</f>
        <v>0</v>
      </c>
      <c r="CK12" s="11">
        <f>COUNT(CK9:CK11)</f>
        <v>0</v>
      </c>
      <c r="CL12" s="11">
        <f>SUM(CL9:CL11)</f>
        <v>0</v>
      </c>
      <c r="CM12" s="11">
        <f>SUM(CM9:CM11)</f>
        <v>0</v>
      </c>
      <c r="CN12" s="11">
        <f>SUM(CN9:CN11)</f>
        <v>0</v>
      </c>
      <c r="CO12" s="11">
        <f>COUNT(CO9:CO11)</f>
        <v>0</v>
      </c>
      <c r="CP12" s="11">
        <f>COUNT(CP9:CP11)</f>
        <v>0</v>
      </c>
      <c r="CQ12" s="11">
        <f>SUM(CQ9:CQ11)</f>
        <v>0</v>
      </c>
      <c r="CR12" s="11">
        <f>SUM(CR9:CR11)</f>
        <v>0</v>
      </c>
      <c r="CS12" s="11">
        <f>SUM(CS9:CS11)</f>
        <v>0</v>
      </c>
      <c r="CT12" s="11">
        <f>COUNT(CT9:CT11)</f>
        <v>0</v>
      </c>
      <c r="CU12" s="11">
        <f>COUNT(CU9:CU11)</f>
        <v>0</v>
      </c>
      <c r="CV12" s="11">
        <f>COUNTA(CV9:CV11)</f>
        <v>0</v>
      </c>
      <c r="CW12" s="11">
        <f t="shared" ref="CW12:CX12" si="2">COUNTA(CW9:CW11)</f>
        <v>0</v>
      </c>
      <c r="CX12" s="11">
        <f t="shared" si="2"/>
        <v>0</v>
      </c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</row>
  </sheetData>
  <customSheetViews>
    <customSheetView guid="{A3D593D2-9CC1-4D2D-B0F6-B7CDDC572BED}" scale="80" fitToPage="1" showAutoFilter="1" hiddenColumns="1">
      <pane ySplit="8" topLeftCell="A5017" activePane="bottomLeft" state="frozen"/>
      <selection pane="bottomLeft" activeCell="O6" sqref="O6"/>
      <pageMargins left="0.11811023622047245" right="0.11811023622047245" top="0.74803149606299213" bottom="0.74803149606299213" header="0.31496062992125984" footer="0.31496062992125984"/>
      <pageSetup paperSize="9" scale="34" orientation="landscape" r:id="rId1"/>
      <autoFilter ref="A7:EI7609"/>
    </customSheetView>
    <customSheetView guid="{D3DFBD6E-57BA-461D-9DB9-6CD353F9922A}" scale="55" fitToPage="1" showAutoFilter="1" hiddenColumns="1">
      <pane ySplit="8" topLeftCell="A2881" activePane="bottomLeft" state="frozen"/>
      <selection pane="bottomLeft" activeCell="B2881" sqref="B2881"/>
      <pageMargins left="0.11811023622047245" right="0.11811023622047245" top="0.74803149606299213" bottom="0.74803149606299213" header="0.31496062992125984" footer="0.31496062992125984"/>
      <pageSetup paperSize="9" scale="34" orientation="landscape" r:id="rId2"/>
      <autoFilter ref="A7:EI7609"/>
    </customSheetView>
    <customSheetView guid="{3DD12E2A-E561-449A-8253-24EAC9EFE3DB}" scale="50" fitToPage="1" showAutoFilter="1">
      <pane ySplit="7" topLeftCell="A2297" activePane="bottomLeft" state="frozen"/>
      <selection pane="bottomLeft" activeCell="L2301" sqref="L2301"/>
      <pageMargins left="0.11811023622047245" right="0.11811023622047245" top="0.74803149606299213" bottom="0.74803149606299213" header="0.31496062992125984" footer="0.31496062992125984"/>
      <pageSetup paperSize="9" scale="34" orientation="landscape" r:id="rId3"/>
      <autoFilter ref="A7:EI7609"/>
    </customSheetView>
    <customSheetView guid="{D0C45551-848C-4E05-8726-A220BD87AFEC}" scale="70" fitToPage="1" showAutoFilter="1" hiddenColumns="1">
      <pane xSplit="2" ySplit="7" topLeftCell="C8" activePane="bottomRight" state="frozen"/>
      <selection pane="bottomRight" activeCell="B10" sqref="B10:B31"/>
      <pageMargins left="0.11811023622047245" right="0.11811023622047245" top="0.74803149606299213" bottom="0.74803149606299213" header="0.31496062992125984" footer="0.31496062992125984"/>
      <pageSetup paperSize="9" scale="34" orientation="landscape" r:id="rId4"/>
      <autoFilter ref="A7:CL4013"/>
    </customSheetView>
    <customSheetView guid="{9103FC7D-6EDD-49B0-8230-F936E09B557F}" scale="70" fitToPage="1" showAutoFilter="1">
      <pane xSplit="2" ySplit="7" topLeftCell="C3683" activePane="bottomRight" state="frozen"/>
      <selection pane="bottomRight" activeCell="B3677" sqref="B3677:B3687"/>
      <pageMargins left="0.11811023622047245" right="0.11811023622047245" top="0.74803149606299213" bottom="0.74803149606299213" header="0.31496062992125984" footer="0.31496062992125984"/>
      <pageSetup paperSize="9" scale="34" orientation="landscape" r:id="rId5"/>
      <autoFilter ref="A7:CL4021"/>
    </customSheetView>
    <customSheetView guid="{967566EF-83F0-4575-ACFC-89F1462714BE}" scale="55" fitToPage="1" showAutoFilter="1">
      <pane xSplit="3" ySplit="9" topLeftCell="D3995" activePane="bottomRight" state="frozen"/>
      <selection pane="bottomRight" activeCell="H4004" sqref="H4004"/>
      <pageMargins left="0.11811023622047245" right="0.11811023622047245" top="0.74803149606299213" bottom="0.74803149606299213" header="0.31496062992125984" footer="0.31496062992125984"/>
      <pageSetup paperSize="9" scale="34" orientation="landscape" r:id="rId6"/>
      <autoFilter ref="A7:EI5778"/>
    </customSheetView>
    <customSheetView guid="{D36F829D-B77B-48E0-8D98-75B941B41130}" scale="75" showPageBreaks="1" fitToPage="1" showAutoFilter="1" hiddenColumns="1">
      <pane ySplit="7" topLeftCell="A2511" activePane="bottomLeft" state="frozen"/>
      <selection pane="bottomLeft" activeCell="P2513" sqref="P2513"/>
      <pageMargins left="0.11811023622047245" right="0.11811023622047245" top="0.74803149606299213" bottom="0.74803149606299213" header="0.31496062992125984" footer="0.31496062992125984"/>
      <pageSetup paperSize="9" scale="10" orientation="landscape" r:id="rId7"/>
      <autoFilter ref="A7:EI7609"/>
    </customSheetView>
    <customSheetView guid="{C2E3F4FF-DD43-4BCC-B5D4-DE5FD27111BE}" scale="55" fitToPage="1">
      <pane xSplit="3" ySplit="9" topLeftCell="D16" activePane="bottomRight" state="frozen"/>
      <selection pane="bottomRight" activeCell="G17" sqref="G17:G19"/>
      <pageMargins left="0.11811023622047245" right="0.11811023622047245" top="0.74803149606299213" bottom="0.74803149606299213" header="0.31496062992125984" footer="0.31496062992125984"/>
      <pageSetup paperSize="9" scale="34" orientation="landscape" r:id="rId8"/>
    </customSheetView>
  </customSheetViews>
  <mergeCells count="31">
    <mergeCell ref="E5:E7"/>
    <mergeCell ref="F5:F7"/>
    <mergeCell ref="B5:B7"/>
    <mergeCell ref="C5:C7"/>
    <mergeCell ref="A9:A12"/>
    <mergeCell ref="B9:B11"/>
    <mergeCell ref="D5:D7"/>
    <mergeCell ref="A3:U3"/>
    <mergeCell ref="P6:T6"/>
    <mergeCell ref="U6:Y6"/>
    <mergeCell ref="Z6:AD6"/>
    <mergeCell ref="AE6:AI6"/>
    <mergeCell ref="P5:CG5"/>
    <mergeCell ref="G5:J6"/>
    <mergeCell ref="BS6:BW6"/>
    <mergeCell ref="BN6:BR6"/>
    <mergeCell ref="BI6:BM6"/>
    <mergeCell ref="BD6:BH6"/>
    <mergeCell ref="AY6:BC6"/>
    <mergeCell ref="AT6:AX6"/>
    <mergeCell ref="AO6:AS6"/>
    <mergeCell ref="AJ6:AN6"/>
    <mergeCell ref="A5:A7"/>
    <mergeCell ref="K5:O6"/>
    <mergeCell ref="CL6:CP6"/>
    <mergeCell ref="CL5:CU5"/>
    <mergeCell ref="CH5:CK6"/>
    <mergeCell ref="CV5:CX6"/>
    <mergeCell ref="CC6:CG6"/>
    <mergeCell ref="BX6:CB6"/>
    <mergeCell ref="CQ6:CU6"/>
  </mergeCells>
  <pageMargins left="0.11811023622047245" right="0.11811023622047245" top="0.74803149606299213" bottom="0.74803149606299213" header="0.31496062992125984" footer="0.31496062992125984"/>
  <pageSetup paperSize="9" scale="34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Вовлечение граждан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Муфазалов Александр Эдуардович</dc:creator>
  <cp:lastModifiedBy>Татьяна Валерьевна Гофман</cp:lastModifiedBy>
  <cp:lastPrinted>2018-06-04T08:31:27Z</cp:lastPrinted>
  <dcterms:created xsi:type="dcterms:W3CDTF">2017-06-23T15:47:48Z</dcterms:created>
  <dcterms:modified xsi:type="dcterms:W3CDTF">2020-03-06T11:40:26Z</dcterms:modified>
</cp:coreProperties>
</file>